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<sst xmlns="http://schemas.openxmlformats.org/spreadsheetml/2006/main" count="118" uniqueCount="118">
  <si>
    <t>Nume partener</t>
  </si>
  <si>
    <t>AL ATIEH DANIELA MIHAELA</t>
  </si>
  <si>
    <t>ANCIU VALERIAN</t>
  </si>
  <si>
    <t>ANGHEL CRISTINA</t>
  </si>
  <si>
    <t>BAICU CAMELIA</t>
  </si>
  <si>
    <t>BARBU MIHAELA</t>
  </si>
  <si>
    <t>BATA MARIANA</t>
  </si>
  <si>
    <t>BRATU DANIELA</t>
  </si>
  <si>
    <t>BURICEA ELENA</t>
  </si>
  <si>
    <t>BURZO DANIELA</t>
  </si>
  <si>
    <t>C.M.I. DR. POPESCU OTILIA SIMONA S.R.L.</t>
  </si>
  <si>
    <t>CABINET MEDICAL DR. MÂINECI MARIA SRL</t>
  </si>
  <si>
    <t>CABINET MEDICAL MOLDOVAN MARIUS SRL</t>
  </si>
  <si>
    <t>CALCIU MIHAELA</t>
  </si>
  <si>
    <t>CANACHE GLORIA SIMONA</t>
  </si>
  <si>
    <t>CANTARAGIU DANIELA ELENA</t>
  </si>
  <si>
    <t>CARBUNEANU TATIANA</t>
  </si>
  <si>
    <t>CENTRUL DE DIAGNOSTIC SI TRATAMENT MEDISAN S.R.L.</t>
  </si>
  <si>
    <t>CERCEL OANA-ADINA</t>
  </si>
  <si>
    <t>CHIRVASITU CRISTIAN</t>
  </si>
  <si>
    <t>CIUDIN MARIA</t>
  </si>
  <si>
    <t>COHN SORIN RAUL</t>
  </si>
  <si>
    <t>COLITA ION</t>
  </si>
  <si>
    <t>CONACHIU COSTEL</t>
  </si>
  <si>
    <t>CUPRINSU DANA</t>
  </si>
  <si>
    <t>CURTEANU MARIUS OCTAVIAN</t>
  </si>
  <si>
    <t>DEACONU ADELINA</t>
  </si>
  <si>
    <t>DOBRESCU PAUL</t>
  </si>
  <si>
    <t>DOCTOR PUNGOCI SRL</t>
  </si>
  <si>
    <t>DOCTOR TELEŞCU S.R.L.</t>
  </si>
  <si>
    <t>DONESCU CRISTIAN</t>
  </si>
  <si>
    <t>DONESCU RODICA</t>
  </si>
  <si>
    <t>DONISAN ADRIANA</t>
  </si>
  <si>
    <t>DRAGOMIR ANCA MANUELA</t>
  </si>
  <si>
    <t>Dragusin Lazar Mihai George</t>
  </si>
  <si>
    <t>DUMITRESCU IONELA MONICA</t>
  </si>
  <si>
    <t>ELEFTERESCU MIRON</t>
  </si>
  <si>
    <t>FAT DIANA FLORINA</t>
  </si>
  <si>
    <t>FILIMON CARMEN</t>
  </si>
  <si>
    <t>FLOREA CATALINA</t>
  </si>
  <si>
    <t>FLOREA ELENA GABRIELA</t>
  </si>
  <si>
    <t>FLORESCU LIVIU</t>
  </si>
  <si>
    <t>FODOR MIRELA</t>
  </si>
  <si>
    <t>GEORGESCU LAURENTIU</t>
  </si>
  <si>
    <t>GEORGESCU SANDA</t>
  </si>
  <si>
    <t>GHENOIU ALINA</t>
  </si>
  <si>
    <t>GRAUR GILLY JUSTIN</t>
  </si>
  <si>
    <t>GREAVU ANA</t>
  </si>
  <si>
    <t>GRINEI CAMELIA</t>
  </si>
  <si>
    <t>GRUITA DARIE</t>
  </si>
  <si>
    <t>GRUITA MONALISA- LORELAY</t>
  </si>
  <si>
    <t>IONESCU GABRIELA CRISTINA</t>
  </si>
  <si>
    <t>MARINESCU LUCIAN</t>
  </si>
  <si>
    <t>MEDFAM MAZILU SRL</t>
  </si>
  <si>
    <t>MEDMIN SRL</t>
  </si>
  <si>
    <t>MELEACA ILEANA</t>
  </si>
  <si>
    <t>MIHALACHE ELENA ANEMONA</t>
  </si>
  <si>
    <t>MILOTOI DANA MIRUNA</t>
  </si>
  <si>
    <t>MULTESCU ADRIAN</t>
  </si>
  <si>
    <t>MUSETESCU MIHAELA</t>
  </si>
  <si>
    <t>NANU VIORICA</t>
  </si>
  <si>
    <t>NEAGU ROBERT</t>
  </si>
  <si>
    <t>OLTEANU DOINA</t>
  </si>
  <si>
    <t>OPREA CAMELIA ELENA</t>
  </si>
  <si>
    <t>OPREA DUMITRESCU ELENA</t>
  </si>
  <si>
    <t>PACURARU SORIN</t>
  </si>
  <si>
    <t>PANCEF  IOANA</t>
  </si>
  <si>
    <t>PETRENCIC SAVA CATALIN</t>
  </si>
  <si>
    <t>PIHA RADITA</t>
  </si>
  <si>
    <t>POCIOVALISTEANU PETRICA</t>
  </si>
  <si>
    <t>POPA MIHAI</t>
  </si>
  <si>
    <t>POPESCU AURORA</t>
  </si>
  <si>
    <t>POPOVICI VIORICA</t>
  </si>
  <si>
    <t>POPSA MIHAELA</t>
  </si>
  <si>
    <t>POSTELNICU NICOLAE VIOREL</t>
  </si>
  <si>
    <t>RICU MIRELA MIHAELA</t>
  </si>
  <si>
    <t>ROSCULET STEFAN</t>
  </si>
  <si>
    <t>RUSU DOINITA MUGUREL</t>
  </si>
  <si>
    <t>RUSU MARIANA</t>
  </si>
  <si>
    <t>SC BROTAC MEDICAL CENTER SRL</t>
  </si>
  <si>
    <t>SC CABINET MEDICAL CIOBANU MADALINA</t>
  </si>
  <si>
    <t>SC DERZELAS PAX SRL</t>
  </si>
  <si>
    <t>SC DR.MOIA SORINA SRL</t>
  </si>
  <si>
    <t>SC GHITA LIVIU SRL</t>
  </si>
  <si>
    <t>SC MED FAM APOLO SRL</t>
  </si>
  <si>
    <t>SC SATYA MEDISAN SRL</t>
  </si>
  <si>
    <t>SECATUREANU VICA</t>
  </si>
  <si>
    <t>SEINIUC AURORA</t>
  </si>
  <si>
    <t>STAN FLORICA</t>
  </si>
  <si>
    <t>STARAS ANA</t>
  </si>
  <si>
    <t>STEFAN BIANCA SIMONA</t>
  </si>
  <si>
    <t>TEODORESCU MARIA LUMINITA</t>
  </si>
  <si>
    <t>TEODORESCU RODICA</t>
  </si>
  <si>
    <t>TILICH IOAN FLORIN</t>
  </si>
  <si>
    <t>TOMA OCTAVIA</t>
  </si>
  <si>
    <t>TOMEK MARIA</t>
  </si>
  <si>
    <t>TOMESCU MIHAELA</t>
  </si>
  <si>
    <t>TOURIS MIHAELA</t>
  </si>
  <si>
    <t>TUDOR AIDA</t>
  </si>
  <si>
    <t>TUDOR NICOLETA SRL</t>
  </si>
  <si>
    <t>UNGUREANU DELIA</t>
  </si>
  <si>
    <t>VACIU GABRIELA</t>
  </si>
  <si>
    <t>VLAD MARINA PAULA</t>
  </si>
  <si>
    <t>VOICULESCU MARIANA</t>
  </si>
  <si>
    <t>ALBA - MED Diculescu C</t>
  </si>
  <si>
    <t>ALBA - MED Diculescu I</t>
  </si>
  <si>
    <t>Iunie</t>
  </si>
  <si>
    <t>Aprilie</t>
  </si>
  <si>
    <t>Mai</t>
  </si>
  <si>
    <t>S.C.CABINET MED DR.TOPOLOGEANU GABRIELA SRL</t>
  </si>
  <si>
    <t>Total Reg II</t>
  </si>
  <si>
    <t>Valorare -</t>
  </si>
  <si>
    <t>NOTA: DATA FACTURA 06.08.2021</t>
  </si>
  <si>
    <t xml:space="preserve">           PERIOADA DE FACTURARE 01.04-30.06.2021</t>
  </si>
  <si>
    <t>PENTRU SUMELE DE REGULARIZAT CU MINUS, FURNIZORII VOR FI NOTIFICATI DE CAS IN VEDEREA RECUPERARII SUMELOR PRIN PLATA DIRECTA</t>
  </si>
  <si>
    <t xml:space="preserve">          FACTURA TREBUIE SA CONTINA ATAT SERVICII CAT SI PER CAPITA</t>
  </si>
  <si>
    <t>DECONTURI REGULARIZARE TRIMESTRUL II 2021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</si>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</sst>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3" fillId="0" borderId="1" xfId="0" applyFont="1" applyBorder="1" applyAlignment="1">
      <alignment horizontal="right"/>
    </xf>
    <xf numFmtId="4" fontId="4" fillId="0" borderId="1" xfId="0" applyFont="1" applyBorder="1" applyAlignment="1">
      <alignment horizontal="right"/>
    </xf>
    <xf numFmtId="4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4" fillId="2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4" fontId="4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8" fillId="0" borderId="3" xfId="0" applyFont="1" applyBorder="1" applyAlignment="1">
      <alignment/>
    </xf>
    <xf numFmtId="4" fontId="8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8"/>
  <sheetViews>
    <sheetView tabSelected="1" workbookViewId="0" topLeftCell="A4">
      <selection activeCell="A123" sqref="A123"/>
    </sheetView>
  </sheetViews>
  <sheetFormatPr defaultColWidth="9.140625" defaultRowHeight="12.75"/>
  <cols>
    <col min="1" max="1" width="51.8515625" style="0" customWidth="1"/>
    <col min="2" max="2" width="15.7109375" style="0" customWidth="1"/>
    <col min="3" max="3" width="13.8515625" style="0" customWidth="1"/>
    <col min="4" max="4" width="13.57421875" style="0" customWidth="1"/>
    <col min="5" max="5" width="13.7109375" style="0" customWidth="1"/>
    <col min="6" max="6" width="9.7109375" style="0" customWidth="1"/>
  </cols>
  <sheetData>
    <row r="2" ht="15.75">
      <c r="B2" s="9" t="s">
        <v>116</v>
      </c>
    </row>
    <row r="3" ht="15.75">
      <c r="B3" s="9"/>
    </row>
    <row r="4" spans="1:2" ht="15.75">
      <c r="A4" s="10" t="s">
        <v>112</v>
      </c>
      <c r="B4" s="11"/>
    </row>
    <row r="5" spans="1:2" ht="15.75">
      <c r="A5" s="10" t="s">
        <v>113</v>
      </c>
      <c r="B5" s="11"/>
    </row>
    <row r="6" ht="12.75">
      <c r="A6" s="10" t="s">
        <v>115</v>
      </c>
    </row>
    <row r="7" spans="1:2" ht="15">
      <c r="A7" s="12" t="s">
        <v>114</v>
      </c>
      <c r="B7" s="12"/>
    </row>
    <row r="11" spans="1:6" ht="12.75">
      <c r="A11" s="1" t="s">
        <v>0</v>
      </c>
      <c r="B11" s="1" t="s">
        <v>107</v>
      </c>
      <c r="C11" s="1" t="s">
        <v>108</v>
      </c>
      <c r="D11" s="1" t="s">
        <v>106</v>
      </c>
      <c r="E11" s="1" t="s">
        <v>110</v>
      </c>
      <c r="F11" s="8" t="s">
        <v>111</v>
      </c>
    </row>
    <row r="12" spans="1:6" ht="12.75">
      <c r="A12" s="2" t="s">
        <v>1</v>
      </c>
      <c r="B12" s="3">
        <v>541.1</v>
      </c>
      <c r="C12" s="3">
        <v>534.7</v>
      </c>
      <c r="D12" s="3">
        <v>398.18</v>
      </c>
      <c r="E12" s="3">
        <f>B12+C12+D12</f>
        <v>1473.9800000000002</v>
      </c>
      <c r="F12" s="5"/>
    </row>
    <row r="13" spans="1:6" ht="12.75">
      <c r="A13" s="2" t="s">
        <v>104</v>
      </c>
      <c r="B13" s="3">
        <v>463.69</v>
      </c>
      <c r="C13" s="3">
        <v>435.33</v>
      </c>
      <c r="D13" s="3">
        <v>432.18</v>
      </c>
      <c r="E13" s="3">
        <f aca="true" t="shared" si="0" ref="E13:E76">B13+C13+D13</f>
        <v>1331.2</v>
      </c>
      <c r="F13" s="5"/>
    </row>
    <row r="14" spans="1:6" ht="12.75">
      <c r="A14" s="2" t="s">
        <v>105</v>
      </c>
      <c r="B14" s="3">
        <v>464.31</v>
      </c>
      <c r="C14" s="3">
        <v>450.67</v>
      </c>
      <c r="D14" s="3">
        <v>468.69</v>
      </c>
      <c r="E14" s="3">
        <f t="shared" si="0"/>
        <v>1383.67</v>
      </c>
      <c r="F14" s="5"/>
    </row>
    <row r="15" spans="1:6" ht="12.75">
      <c r="A15" s="2" t="s">
        <v>2</v>
      </c>
      <c r="B15" s="3">
        <v>754.56</v>
      </c>
      <c r="C15" s="3">
        <v>786.52</v>
      </c>
      <c r="D15" s="3">
        <v>734.98</v>
      </c>
      <c r="E15" s="3">
        <f t="shared" si="0"/>
        <v>2276.06</v>
      </c>
      <c r="F15" s="5"/>
    </row>
    <row r="16" spans="1:6" ht="12.75">
      <c r="A16" s="2" t="s">
        <v>3</v>
      </c>
      <c r="B16" s="3">
        <v>897.68</v>
      </c>
      <c r="C16" s="3">
        <v>873.35</v>
      </c>
      <c r="D16" s="3">
        <v>771.6</v>
      </c>
      <c r="E16" s="3">
        <f t="shared" si="0"/>
        <v>2542.63</v>
      </c>
      <c r="F16" s="5"/>
    </row>
    <row r="17" spans="1:6" ht="12.75">
      <c r="A17" s="2" t="s">
        <v>4</v>
      </c>
      <c r="B17" s="3">
        <v>768.27</v>
      </c>
      <c r="C17" s="3">
        <v>876.19</v>
      </c>
      <c r="D17" s="3">
        <v>691.11</v>
      </c>
      <c r="E17" s="3">
        <f t="shared" si="0"/>
        <v>2335.57</v>
      </c>
      <c r="F17" s="5"/>
    </row>
    <row r="18" spans="1:6" ht="12.75">
      <c r="A18" s="7" t="s">
        <v>5</v>
      </c>
      <c r="B18" s="3">
        <v>1089.22</v>
      </c>
      <c r="C18" s="5">
        <v>-74.01</v>
      </c>
      <c r="D18" s="5">
        <v>-97.72</v>
      </c>
      <c r="E18" s="3">
        <f>B18</f>
        <v>1089.22</v>
      </c>
      <c r="F18" s="5">
        <f>C18+D18</f>
        <v>-171.73000000000002</v>
      </c>
    </row>
    <row r="19" spans="1:6" ht="12.75">
      <c r="A19" s="2" t="s">
        <v>6</v>
      </c>
      <c r="B19" s="3">
        <v>311.96</v>
      </c>
      <c r="C19" s="3">
        <v>323.98</v>
      </c>
      <c r="D19" s="3">
        <v>326.2</v>
      </c>
      <c r="E19" s="3">
        <f t="shared" si="0"/>
        <v>962.1400000000001</v>
      </c>
      <c r="F19" s="5"/>
    </row>
    <row r="20" spans="1:6" ht="12.75">
      <c r="A20" s="2" t="s">
        <v>7</v>
      </c>
      <c r="B20" s="3">
        <v>546.96</v>
      </c>
      <c r="C20" s="3">
        <v>535.17</v>
      </c>
      <c r="D20" s="3">
        <v>480.93</v>
      </c>
      <c r="E20" s="3">
        <f t="shared" si="0"/>
        <v>1563.0600000000002</v>
      </c>
      <c r="F20" s="5"/>
    </row>
    <row r="21" spans="1:6" ht="12.75">
      <c r="A21" s="2" t="s">
        <v>8</v>
      </c>
      <c r="B21" s="3">
        <v>656.25</v>
      </c>
      <c r="C21" s="3">
        <v>699.32</v>
      </c>
      <c r="D21" s="3">
        <v>696.83</v>
      </c>
      <c r="E21" s="3">
        <f t="shared" si="0"/>
        <v>2052.4</v>
      </c>
      <c r="F21" s="5"/>
    </row>
    <row r="22" spans="1:6" ht="12.75">
      <c r="A22" s="2" t="s">
        <v>9</v>
      </c>
      <c r="B22" s="3">
        <v>397.01</v>
      </c>
      <c r="C22" s="3">
        <v>497.58</v>
      </c>
      <c r="D22" s="3">
        <v>490.55</v>
      </c>
      <c r="E22" s="3">
        <f t="shared" si="0"/>
        <v>1385.1399999999999</v>
      </c>
      <c r="F22" s="5"/>
    </row>
    <row r="23" spans="1:6" ht="12.75">
      <c r="A23" s="2" t="s">
        <v>10</v>
      </c>
      <c r="B23" s="3">
        <v>663.81</v>
      </c>
      <c r="C23" s="3">
        <v>816.01</v>
      </c>
      <c r="D23" s="3">
        <v>792.42</v>
      </c>
      <c r="E23" s="3">
        <f t="shared" si="0"/>
        <v>2272.24</v>
      </c>
      <c r="F23" s="5"/>
    </row>
    <row r="24" spans="1:6" ht="12.75">
      <c r="A24" s="2" t="s">
        <v>11</v>
      </c>
      <c r="B24" s="3">
        <v>1074.48</v>
      </c>
      <c r="C24" s="3">
        <v>1048.84</v>
      </c>
      <c r="D24" s="3">
        <v>1074.48</v>
      </c>
      <c r="E24" s="3">
        <f t="shared" si="0"/>
        <v>3197.7999999999997</v>
      </c>
      <c r="F24" s="5"/>
    </row>
    <row r="25" spans="1:6" ht="12.75">
      <c r="A25" s="2" t="s">
        <v>12</v>
      </c>
      <c r="B25" s="3">
        <v>761.07</v>
      </c>
      <c r="C25" s="3">
        <v>750.75</v>
      </c>
      <c r="D25" s="3">
        <v>684.09</v>
      </c>
      <c r="E25" s="3">
        <f t="shared" si="0"/>
        <v>2195.9100000000003</v>
      </c>
      <c r="F25" s="5"/>
    </row>
    <row r="26" spans="1:6" ht="12.75">
      <c r="A26" s="2" t="s">
        <v>13</v>
      </c>
      <c r="B26" s="3">
        <v>679.95</v>
      </c>
      <c r="C26" s="3">
        <v>762.59</v>
      </c>
      <c r="D26" s="3">
        <v>742.96</v>
      </c>
      <c r="E26" s="3">
        <f t="shared" si="0"/>
        <v>2185.5</v>
      </c>
      <c r="F26" s="5"/>
    </row>
    <row r="27" spans="1:6" ht="12.75">
      <c r="A27" s="2" t="s">
        <v>14</v>
      </c>
      <c r="B27" s="3">
        <v>506.01</v>
      </c>
      <c r="C27" s="3">
        <v>744.08</v>
      </c>
      <c r="D27" s="3">
        <v>748.18</v>
      </c>
      <c r="E27" s="3">
        <f t="shared" si="0"/>
        <v>1998.27</v>
      </c>
      <c r="F27" s="5"/>
    </row>
    <row r="28" spans="1:6" ht="12.75">
      <c r="A28" s="2" t="s">
        <v>15</v>
      </c>
      <c r="B28" s="3">
        <v>1078.12</v>
      </c>
      <c r="C28" s="3">
        <v>1100.83</v>
      </c>
      <c r="D28" s="3">
        <v>1119.09</v>
      </c>
      <c r="E28" s="3">
        <f t="shared" si="0"/>
        <v>3298.04</v>
      </c>
      <c r="F28" s="5"/>
    </row>
    <row r="29" spans="1:6" ht="12.75">
      <c r="A29" s="2" t="s">
        <v>16</v>
      </c>
      <c r="B29" s="3">
        <v>575.88</v>
      </c>
      <c r="C29" s="3">
        <v>596.93</v>
      </c>
      <c r="D29" s="3">
        <v>641.1</v>
      </c>
      <c r="E29" s="3">
        <f t="shared" si="0"/>
        <v>1813.9099999999999</v>
      </c>
      <c r="F29" s="5"/>
    </row>
    <row r="30" spans="1:6" ht="12.75">
      <c r="A30" s="2" t="s">
        <v>17</v>
      </c>
      <c r="B30" s="3">
        <v>302.88</v>
      </c>
      <c r="C30" s="3">
        <v>232.21</v>
      </c>
      <c r="D30" s="3">
        <v>297.16</v>
      </c>
      <c r="E30" s="3">
        <f t="shared" si="0"/>
        <v>832.25</v>
      </c>
      <c r="F30" s="5"/>
    </row>
    <row r="31" spans="1:6" ht="12.75">
      <c r="A31" s="2" t="s">
        <v>18</v>
      </c>
      <c r="B31" s="3">
        <v>750.47</v>
      </c>
      <c r="C31" s="3">
        <v>764.37</v>
      </c>
      <c r="D31" s="3">
        <v>762.26</v>
      </c>
      <c r="E31" s="3">
        <f t="shared" si="0"/>
        <v>2277.1000000000004</v>
      </c>
      <c r="F31" s="5"/>
    </row>
    <row r="32" spans="1:6" ht="12.75">
      <c r="A32" s="7" t="s">
        <v>19</v>
      </c>
      <c r="B32" s="5">
        <v>-3923.58</v>
      </c>
      <c r="C32" s="5">
        <v>-3285.77</v>
      </c>
      <c r="D32" s="5">
        <v>-2545.15</v>
      </c>
      <c r="E32" s="3">
        <v>0</v>
      </c>
      <c r="F32" s="5">
        <f>D32+C32+B32</f>
        <v>-9754.5</v>
      </c>
    </row>
    <row r="33" spans="1:6" ht="12.75">
      <c r="A33" s="2" t="s">
        <v>20</v>
      </c>
      <c r="B33" s="3">
        <v>701.27</v>
      </c>
      <c r="C33" s="3">
        <v>734.54</v>
      </c>
      <c r="D33" s="3">
        <v>433.14</v>
      </c>
      <c r="E33" s="3">
        <f t="shared" si="0"/>
        <v>1868.9499999999998</v>
      </c>
      <c r="F33" s="5"/>
    </row>
    <row r="34" spans="1:6" ht="12.75">
      <c r="A34" s="2" t="s">
        <v>21</v>
      </c>
      <c r="B34" s="3">
        <v>484.88</v>
      </c>
      <c r="C34" s="3">
        <v>518.8</v>
      </c>
      <c r="D34" s="3">
        <v>493.64</v>
      </c>
      <c r="E34" s="3">
        <f t="shared" si="0"/>
        <v>1497.32</v>
      </c>
      <c r="F34" s="5"/>
    </row>
    <row r="35" spans="1:6" ht="12.75">
      <c r="A35" s="2" t="s">
        <v>22</v>
      </c>
      <c r="B35" s="3">
        <v>490.34</v>
      </c>
      <c r="C35" s="3">
        <v>444.52</v>
      </c>
      <c r="D35" s="3">
        <v>410.03</v>
      </c>
      <c r="E35" s="3">
        <f t="shared" si="0"/>
        <v>1344.8899999999999</v>
      </c>
      <c r="F35" s="5"/>
    </row>
    <row r="36" spans="1:6" ht="12.75">
      <c r="A36" s="2" t="s">
        <v>23</v>
      </c>
      <c r="B36" s="3">
        <v>601.42</v>
      </c>
      <c r="C36" s="3">
        <v>613.61</v>
      </c>
      <c r="D36" s="3">
        <v>355.84</v>
      </c>
      <c r="E36" s="3">
        <f t="shared" si="0"/>
        <v>1570.87</v>
      </c>
      <c r="F36" s="5"/>
    </row>
    <row r="37" spans="1:6" ht="12.75">
      <c r="A37" s="2" t="s">
        <v>24</v>
      </c>
      <c r="B37" s="3">
        <v>406.34</v>
      </c>
      <c r="C37" s="3">
        <v>460.76</v>
      </c>
      <c r="D37" s="3">
        <v>491.32</v>
      </c>
      <c r="E37" s="3">
        <f t="shared" si="0"/>
        <v>1358.4199999999998</v>
      </c>
      <c r="F37" s="5"/>
    </row>
    <row r="38" spans="1:6" ht="12.75">
      <c r="A38" s="2" t="s">
        <v>25</v>
      </c>
      <c r="B38" s="3">
        <v>570.23</v>
      </c>
      <c r="C38" s="3">
        <v>569.24</v>
      </c>
      <c r="D38" s="3">
        <v>455.78</v>
      </c>
      <c r="E38" s="3">
        <f t="shared" si="0"/>
        <v>1595.25</v>
      </c>
      <c r="F38" s="5"/>
    </row>
    <row r="39" spans="1:6" ht="12.75">
      <c r="A39" s="2" t="s">
        <v>26</v>
      </c>
      <c r="B39" s="3">
        <v>825.56</v>
      </c>
      <c r="C39" s="3">
        <v>846.62</v>
      </c>
      <c r="D39" s="3">
        <v>882.47</v>
      </c>
      <c r="E39" s="3">
        <f t="shared" si="0"/>
        <v>2554.6499999999996</v>
      </c>
      <c r="F39" s="5"/>
    </row>
    <row r="40" spans="1:6" ht="12.75">
      <c r="A40" s="2" t="s">
        <v>27</v>
      </c>
      <c r="B40" s="3">
        <v>773.16</v>
      </c>
      <c r="C40" s="3">
        <v>751.11</v>
      </c>
      <c r="D40" s="3">
        <v>743.1</v>
      </c>
      <c r="E40" s="3">
        <f t="shared" si="0"/>
        <v>2267.37</v>
      </c>
      <c r="F40" s="5"/>
    </row>
    <row r="41" spans="1:6" ht="12.75">
      <c r="A41" s="2" t="s">
        <v>28</v>
      </c>
      <c r="B41" s="3">
        <v>279.1</v>
      </c>
      <c r="C41" s="3">
        <v>668.01</v>
      </c>
      <c r="D41" s="4">
        <v>-1.72</v>
      </c>
      <c r="E41" s="3">
        <f>C41+B41</f>
        <v>947.11</v>
      </c>
      <c r="F41" s="5">
        <f>D41</f>
        <v>-1.72</v>
      </c>
    </row>
    <row r="42" spans="1:6" ht="12.75">
      <c r="A42" s="2" t="s">
        <v>29</v>
      </c>
      <c r="B42" s="3">
        <v>629.12</v>
      </c>
      <c r="C42" s="3">
        <v>669.9</v>
      </c>
      <c r="D42" s="3">
        <v>653.2</v>
      </c>
      <c r="E42" s="3">
        <f t="shared" si="0"/>
        <v>1952.22</v>
      </c>
      <c r="F42" s="5"/>
    </row>
    <row r="43" spans="1:6" ht="12.75">
      <c r="A43" s="2" t="s">
        <v>30</v>
      </c>
      <c r="B43" s="3">
        <v>538.65</v>
      </c>
      <c r="C43" s="3">
        <v>696.31</v>
      </c>
      <c r="D43" s="3">
        <v>655.04</v>
      </c>
      <c r="E43" s="3">
        <f t="shared" si="0"/>
        <v>1890</v>
      </c>
      <c r="F43" s="5"/>
    </row>
    <row r="44" spans="1:6" ht="12.75">
      <c r="A44" s="2" t="s">
        <v>31</v>
      </c>
      <c r="B44" s="3">
        <v>815.93</v>
      </c>
      <c r="C44" s="3">
        <v>860.22</v>
      </c>
      <c r="D44" s="3">
        <v>795.39</v>
      </c>
      <c r="E44" s="3">
        <f t="shared" si="0"/>
        <v>2471.54</v>
      </c>
      <c r="F44" s="5"/>
    </row>
    <row r="45" spans="1:6" ht="12.75">
      <c r="A45" s="7" t="s">
        <v>32</v>
      </c>
      <c r="B45" s="5">
        <v>-5153.1</v>
      </c>
      <c r="C45" s="5">
        <v>-4945.62</v>
      </c>
      <c r="D45" s="5">
        <v>-2696.89</v>
      </c>
      <c r="E45" s="3">
        <v>0</v>
      </c>
      <c r="F45" s="5">
        <f>D45+C45+B45</f>
        <v>-12795.61</v>
      </c>
    </row>
    <row r="46" spans="1:6" ht="12.75">
      <c r="A46" s="2" t="s">
        <v>33</v>
      </c>
      <c r="B46" s="3">
        <v>544.22</v>
      </c>
      <c r="C46" s="3">
        <v>543.43</v>
      </c>
      <c r="D46" s="3">
        <v>514.4</v>
      </c>
      <c r="E46" s="3">
        <f t="shared" si="0"/>
        <v>1602.0500000000002</v>
      </c>
      <c r="F46" s="5"/>
    </row>
    <row r="47" spans="1:6" ht="12.75">
      <c r="A47" s="2" t="s">
        <v>34</v>
      </c>
      <c r="B47" s="3">
        <v>658.83</v>
      </c>
      <c r="C47" s="3">
        <v>540.11</v>
      </c>
      <c r="D47" s="3">
        <v>428.39</v>
      </c>
      <c r="E47" s="3">
        <f t="shared" si="0"/>
        <v>1627.33</v>
      </c>
      <c r="F47" s="5"/>
    </row>
    <row r="48" spans="1:6" ht="12.75">
      <c r="A48" s="2" t="s">
        <v>35</v>
      </c>
      <c r="B48" s="3">
        <v>837.59</v>
      </c>
      <c r="C48" s="3">
        <v>765.02</v>
      </c>
      <c r="D48" s="3">
        <v>750.84</v>
      </c>
      <c r="E48" s="3">
        <f t="shared" si="0"/>
        <v>2353.4500000000003</v>
      </c>
      <c r="F48" s="5"/>
    </row>
    <row r="49" spans="1:6" ht="12.75">
      <c r="A49" s="2" t="s">
        <v>36</v>
      </c>
      <c r="B49" s="3">
        <v>730.99</v>
      </c>
      <c r="C49" s="3">
        <v>776.27</v>
      </c>
      <c r="D49" s="3">
        <v>733.47</v>
      </c>
      <c r="E49" s="3">
        <f t="shared" si="0"/>
        <v>2240.73</v>
      </c>
      <c r="F49" s="5"/>
    </row>
    <row r="50" spans="1:6" ht="12.75">
      <c r="A50" s="2" t="s">
        <v>37</v>
      </c>
      <c r="B50" s="3">
        <v>606.12</v>
      </c>
      <c r="C50" s="3">
        <v>568.43</v>
      </c>
      <c r="D50" s="3">
        <v>582.95</v>
      </c>
      <c r="E50" s="3">
        <f t="shared" si="0"/>
        <v>1757.5</v>
      </c>
      <c r="F50" s="5"/>
    </row>
    <row r="51" spans="1:6" ht="12.75">
      <c r="A51" s="2" t="s">
        <v>38</v>
      </c>
      <c r="B51" s="3">
        <v>715.54</v>
      </c>
      <c r="C51" s="3">
        <v>709.48</v>
      </c>
      <c r="D51" s="3">
        <v>701.48</v>
      </c>
      <c r="E51" s="3">
        <f t="shared" si="0"/>
        <v>2126.5</v>
      </c>
      <c r="F51" s="5"/>
    </row>
    <row r="52" spans="1:6" ht="12.75">
      <c r="A52" s="2" t="s">
        <v>39</v>
      </c>
      <c r="B52" s="3">
        <v>569.17</v>
      </c>
      <c r="C52" s="3">
        <v>634.91</v>
      </c>
      <c r="D52" s="3">
        <v>595.91</v>
      </c>
      <c r="E52" s="3">
        <f t="shared" si="0"/>
        <v>1799.9899999999998</v>
      </c>
      <c r="F52" s="5"/>
    </row>
    <row r="53" spans="1:6" ht="12.75">
      <c r="A53" s="2" t="s">
        <v>40</v>
      </c>
      <c r="B53" s="3">
        <v>611.54</v>
      </c>
      <c r="C53" s="3">
        <v>589.88</v>
      </c>
      <c r="D53" s="3">
        <v>630.13</v>
      </c>
      <c r="E53" s="3">
        <f t="shared" si="0"/>
        <v>1831.5500000000002</v>
      </c>
      <c r="F53" s="5"/>
    </row>
    <row r="54" spans="1:6" ht="12.75">
      <c r="A54" s="7" t="s">
        <v>41</v>
      </c>
      <c r="B54" s="5">
        <v>-16.6</v>
      </c>
      <c r="C54" s="5">
        <v>-1875.27</v>
      </c>
      <c r="D54" s="5">
        <v>-2115.12</v>
      </c>
      <c r="E54" s="3">
        <v>0</v>
      </c>
      <c r="F54" s="5">
        <f>D54+C54+B54</f>
        <v>-4006.99</v>
      </c>
    </row>
    <row r="55" spans="1:6" ht="12.75">
      <c r="A55" s="7" t="s">
        <v>42</v>
      </c>
      <c r="B55" s="5">
        <v>-158.68</v>
      </c>
      <c r="C55" s="3">
        <v>338.88</v>
      </c>
      <c r="D55" s="3">
        <v>285.04</v>
      </c>
      <c r="E55" s="3">
        <f>D55+C55</f>
        <v>623.9200000000001</v>
      </c>
      <c r="F55" s="5">
        <f>B55</f>
        <v>-158.68</v>
      </c>
    </row>
    <row r="56" spans="1:6" ht="12.75">
      <c r="A56" s="7" t="s">
        <v>43</v>
      </c>
      <c r="B56" s="6">
        <v>411.8</v>
      </c>
      <c r="C56" s="5">
        <v>-174.18</v>
      </c>
      <c r="D56" s="5">
        <v>-92.24</v>
      </c>
      <c r="E56" s="3">
        <f>B56</f>
        <v>411.8</v>
      </c>
      <c r="F56" s="5">
        <f>D56+C56</f>
        <v>-266.42</v>
      </c>
    </row>
    <row r="57" spans="1:6" ht="12.75">
      <c r="A57" s="2" t="s">
        <v>44</v>
      </c>
      <c r="B57" s="3">
        <v>639.54</v>
      </c>
      <c r="C57" s="3">
        <v>657.62</v>
      </c>
      <c r="D57" s="3">
        <v>628.55</v>
      </c>
      <c r="E57" s="3">
        <f t="shared" si="0"/>
        <v>1925.7099999999998</v>
      </c>
      <c r="F57" s="5"/>
    </row>
    <row r="58" spans="1:6" ht="12.75">
      <c r="A58" s="2" t="s">
        <v>45</v>
      </c>
      <c r="B58" s="3">
        <v>473.09</v>
      </c>
      <c r="C58" s="3">
        <v>623.39</v>
      </c>
      <c r="D58" s="3">
        <v>548.24</v>
      </c>
      <c r="E58" s="3">
        <f t="shared" si="0"/>
        <v>1644.72</v>
      </c>
      <c r="F58" s="5"/>
    </row>
    <row r="59" spans="1:6" ht="12.75">
      <c r="A59" s="2" t="s">
        <v>46</v>
      </c>
      <c r="B59" s="3">
        <v>301.71</v>
      </c>
      <c r="C59" s="3">
        <v>316.18</v>
      </c>
      <c r="D59" s="3">
        <v>301.73</v>
      </c>
      <c r="E59" s="3">
        <f t="shared" si="0"/>
        <v>919.62</v>
      </c>
      <c r="F59" s="5"/>
    </row>
    <row r="60" spans="1:6" ht="12.75">
      <c r="A60" s="2" t="s">
        <v>47</v>
      </c>
      <c r="B60" s="3">
        <v>609.27</v>
      </c>
      <c r="C60" s="3">
        <v>697.55</v>
      </c>
      <c r="D60" s="3">
        <v>628.95</v>
      </c>
      <c r="E60" s="3">
        <f t="shared" si="0"/>
        <v>1935.77</v>
      </c>
      <c r="F60" s="5"/>
    </row>
    <row r="61" spans="1:6" ht="12.75">
      <c r="A61" s="2" t="s">
        <v>48</v>
      </c>
      <c r="B61" s="3">
        <v>639.49</v>
      </c>
      <c r="C61" s="3">
        <v>638.31</v>
      </c>
      <c r="D61" s="3">
        <v>602.18</v>
      </c>
      <c r="E61" s="3">
        <f t="shared" si="0"/>
        <v>1879.98</v>
      </c>
      <c r="F61" s="5"/>
    </row>
    <row r="62" spans="1:6" ht="12.75">
      <c r="A62" s="2" t="s">
        <v>49</v>
      </c>
      <c r="B62" s="3">
        <v>616.76</v>
      </c>
      <c r="C62" s="3">
        <v>634.71</v>
      </c>
      <c r="D62" s="3">
        <v>517.74</v>
      </c>
      <c r="E62" s="3">
        <f t="shared" si="0"/>
        <v>1769.21</v>
      </c>
      <c r="F62" s="5"/>
    </row>
    <row r="63" spans="1:6" ht="12.75">
      <c r="A63" s="2" t="s">
        <v>50</v>
      </c>
      <c r="B63" s="3">
        <v>760.18</v>
      </c>
      <c r="C63" s="3">
        <v>754.91</v>
      </c>
      <c r="D63" s="3">
        <v>694.49</v>
      </c>
      <c r="E63" s="3">
        <f t="shared" si="0"/>
        <v>2209.58</v>
      </c>
      <c r="F63" s="5"/>
    </row>
    <row r="64" spans="1:6" ht="12.75">
      <c r="A64" s="2" t="s">
        <v>51</v>
      </c>
      <c r="B64" s="3">
        <v>609.1</v>
      </c>
      <c r="C64" s="3">
        <v>600.11</v>
      </c>
      <c r="D64" s="3">
        <v>584.39</v>
      </c>
      <c r="E64" s="3">
        <f t="shared" si="0"/>
        <v>1793.6</v>
      </c>
      <c r="F64" s="5"/>
    </row>
    <row r="65" spans="1:6" ht="12.75">
      <c r="A65" s="2" t="s">
        <v>52</v>
      </c>
      <c r="B65" s="3">
        <v>687.41</v>
      </c>
      <c r="C65" s="3">
        <v>615.67</v>
      </c>
      <c r="D65" s="3">
        <v>759.29</v>
      </c>
      <c r="E65" s="3">
        <f t="shared" si="0"/>
        <v>2062.37</v>
      </c>
      <c r="F65" s="5"/>
    </row>
    <row r="66" spans="1:6" ht="12.75">
      <c r="A66" s="2" t="s">
        <v>53</v>
      </c>
      <c r="B66" s="3">
        <v>477.46</v>
      </c>
      <c r="C66" s="3">
        <v>480.93</v>
      </c>
      <c r="D66" s="3">
        <v>325.88</v>
      </c>
      <c r="E66" s="3">
        <f t="shared" si="0"/>
        <v>1284.27</v>
      </c>
      <c r="F66" s="5"/>
    </row>
    <row r="67" spans="1:6" ht="12.75">
      <c r="A67" s="2" t="s">
        <v>54</v>
      </c>
      <c r="B67" s="3">
        <v>638.36</v>
      </c>
      <c r="C67" s="3">
        <v>728.52</v>
      </c>
      <c r="D67" s="3">
        <v>695.44</v>
      </c>
      <c r="E67" s="3">
        <f t="shared" si="0"/>
        <v>2062.32</v>
      </c>
      <c r="F67" s="5"/>
    </row>
    <row r="68" spans="1:6" ht="12.75">
      <c r="A68" s="2" t="s">
        <v>55</v>
      </c>
      <c r="B68" s="3">
        <v>907.63</v>
      </c>
      <c r="C68" s="3">
        <v>901.84</v>
      </c>
      <c r="D68" s="3">
        <v>857.03</v>
      </c>
      <c r="E68" s="3">
        <f t="shared" si="0"/>
        <v>2666.5</v>
      </c>
      <c r="F68" s="5"/>
    </row>
    <row r="69" spans="1:6" ht="12.75">
      <c r="A69" s="2" t="s">
        <v>56</v>
      </c>
      <c r="B69" s="3">
        <v>917.51</v>
      </c>
      <c r="C69" s="3">
        <v>887.96</v>
      </c>
      <c r="D69" s="3">
        <v>912.92</v>
      </c>
      <c r="E69" s="3">
        <f t="shared" si="0"/>
        <v>2718.39</v>
      </c>
      <c r="F69" s="5"/>
    </row>
    <row r="70" spans="1:6" ht="12.75">
      <c r="A70" s="2" t="s">
        <v>57</v>
      </c>
      <c r="B70" s="3">
        <v>1127.1</v>
      </c>
      <c r="C70" s="3">
        <v>1129.29</v>
      </c>
      <c r="D70" s="3">
        <v>414.41</v>
      </c>
      <c r="E70" s="3">
        <f t="shared" si="0"/>
        <v>2670.7999999999997</v>
      </c>
      <c r="F70" s="5"/>
    </row>
    <row r="71" spans="1:6" ht="12.75">
      <c r="A71" s="2" t="s">
        <v>58</v>
      </c>
      <c r="B71" s="3">
        <v>739.62</v>
      </c>
      <c r="C71" s="3">
        <v>749.43</v>
      </c>
      <c r="D71" s="3">
        <v>729.24</v>
      </c>
      <c r="E71" s="3">
        <f t="shared" si="0"/>
        <v>2218.29</v>
      </c>
      <c r="F71" s="5"/>
    </row>
    <row r="72" spans="1:6" ht="12.75">
      <c r="A72" s="2" t="s">
        <v>59</v>
      </c>
      <c r="B72" s="3">
        <v>972.57</v>
      </c>
      <c r="C72" s="3">
        <v>675.37</v>
      </c>
      <c r="D72" s="3">
        <v>803.49</v>
      </c>
      <c r="E72" s="3">
        <f t="shared" si="0"/>
        <v>2451.4300000000003</v>
      </c>
      <c r="F72" s="5"/>
    </row>
    <row r="73" spans="1:6" ht="12.75">
      <c r="A73" s="2" t="s">
        <v>60</v>
      </c>
      <c r="B73" s="3">
        <v>479.86</v>
      </c>
      <c r="C73" s="3">
        <v>555.03</v>
      </c>
      <c r="D73" s="3">
        <v>531.58</v>
      </c>
      <c r="E73" s="3">
        <f t="shared" si="0"/>
        <v>1566.4699999999998</v>
      </c>
      <c r="F73" s="5"/>
    </row>
    <row r="74" spans="1:6" ht="12.75">
      <c r="A74" s="2" t="s">
        <v>61</v>
      </c>
      <c r="B74" s="3">
        <v>863.58</v>
      </c>
      <c r="C74" s="3">
        <v>901.96</v>
      </c>
      <c r="D74" s="3">
        <v>569.03</v>
      </c>
      <c r="E74" s="3">
        <f t="shared" si="0"/>
        <v>2334.5699999999997</v>
      </c>
      <c r="F74" s="5"/>
    </row>
    <row r="75" spans="1:6" ht="12.75">
      <c r="A75" s="2" t="s">
        <v>62</v>
      </c>
      <c r="B75" s="3">
        <v>676.27</v>
      </c>
      <c r="C75" s="3">
        <v>677.9</v>
      </c>
      <c r="D75" s="3">
        <v>649.85</v>
      </c>
      <c r="E75" s="3">
        <f t="shared" si="0"/>
        <v>2004.02</v>
      </c>
      <c r="F75" s="5"/>
    </row>
    <row r="76" spans="1:6" ht="12.75">
      <c r="A76" s="2" t="s">
        <v>63</v>
      </c>
      <c r="B76" s="3">
        <v>729.29</v>
      </c>
      <c r="C76" s="3">
        <v>819.7</v>
      </c>
      <c r="D76" s="3">
        <v>857.93</v>
      </c>
      <c r="E76" s="3">
        <f t="shared" si="0"/>
        <v>2406.92</v>
      </c>
      <c r="F76" s="5"/>
    </row>
    <row r="77" spans="1:6" ht="12.75">
      <c r="A77" s="2" t="s">
        <v>64</v>
      </c>
      <c r="B77" s="3">
        <v>556.1</v>
      </c>
      <c r="C77" s="3">
        <v>673.74</v>
      </c>
      <c r="D77" s="3">
        <v>560.38</v>
      </c>
      <c r="E77" s="3">
        <f aca="true" t="shared" si="1" ref="E77:E117">B77+C77+D77</f>
        <v>1790.2200000000003</v>
      </c>
      <c r="F77" s="5"/>
    </row>
    <row r="78" spans="1:6" ht="12.75">
      <c r="A78" s="2" t="s">
        <v>65</v>
      </c>
      <c r="B78" s="3">
        <v>724.97</v>
      </c>
      <c r="C78" s="3">
        <v>750.71</v>
      </c>
      <c r="D78" s="3">
        <v>648.2</v>
      </c>
      <c r="E78" s="3">
        <f t="shared" si="1"/>
        <v>2123.88</v>
      </c>
      <c r="F78" s="5"/>
    </row>
    <row r="79" spans="1:6" ht="12.75">
      <c r="A79" s="2" t="s">
        <v>66</v>
      </c>
      <c r="B79" s="3">
        <v>194.24</v>
      </c>
      <c r="C79" s="3">
        <v>632.31</v>
      </c>
      <c r="D79" s="3">
        <v>3.61</v>
      </c>
      <c r="E79" s="3">
        <f t="shared" si="1"/>
        <v>830.16</v>
      </c>
      <c r="F79" s="5"/>
    </row>
    <row r="80" spans="1:6" ht="12.75">
      <c r="A80" s="2" t="s">
        <v>67</v>
      </c>
      <c r="B80" s="3">
        <v>619.56</v>
      </c>
      <c r="C80" s="3">
        <v>777.83</v>
      </c>
      <c r="D80" s="3">
        <v>723.78</v>
      </c>
      <c r="E80" s="3">
        <f t="shared" si="1"/>
        <v>2121.17</v>
      </c>
      <c r="F80" s="5"/>
    </row>
    <row r="81" spans="1:6" ht="12.75">
      <c r="A81" s="2" t="s">
        <v>68</v>
      </c>
      <c r="B81" s="3">
        <v>759.38</v>
      </c>
      <c r="C81" s="3">
        <v>876.92</v>
      </c>
      <c r="D81" s="3">
        <v>836.35</v>
      </c>
      <c r="E81" s="3">
        <f t="shared" si="1"/>
        <v>2472.65</v>
      </c>
      <c r="F81" s="5"/>
    </row>
    <row r="82" spans="1:6" ht="12.75">
      <c r="A82" s="2" t="s">
        <v>69</v>
      </c>
      <c r="B82" s="3">
        <v>1001.47</v>
      </c>
      <c r="C82" s="3">
        <v>964.57</v>
      </c>
      <c r="D82" s="3">
        <v>850.4</v>
      </c>
      <c r="E82" s="3">
        <f t="shared" si="1"/>
        <v>2816.44</v>
      </c>
      <c r="F82" s="5"/>
    </row>
    <row r="83" spans="1:6" ht="12.75">
      <c r="A83" s="2" t="s">
        <v>70</v>
      </c>
      <c r="B83" s="3">
        <v>385.45</v>
      </c>
      <c r="C83" s="3">
        <v>380.6</v>
      </c>
      <c r="D83" s="3">
        <v>399.54</v>
      </c>
      <c r="E83" s="3">
        <f t="shared" si="1"/>
        <v>1165.59</v>
      </c>
      <c r="F83" s="5"/>
    </row>
    <row r="84" spans="1:6" ht="12.75">
      <c r="A84" s="2" t="s">
        <v>71</v>
      </c>
      <c r="B84" s="3">
        <v>635.93</v>
      </c>
      <c r="C84" s="3">
        <v>594.86</v>
      </c>
      <c r="D84" s="3">
        <v>669.81</v>
      </c>
      <c r="E84" s="3">
        <f t="shared" si="1"/>
        <v>1900.6</v>
      </c>
      <c r="F84" s="5"/>
    </row>
    <row r="85" spans="1:6" ht="12.75">
      <c r="A85" s="2" t="s">
        <v>72</v>
      </c>
      <c r="B85" s="3">
        <v>826.13</v>
      </c>
      <c r="C85" s="3">
        <v>810.65</v>
      </c>
      <c r="D85" s="3">
        <v>731.28</v>
      </c>
      <c r="E85" s="3">
        <f t="shared" si="1"/>
        <v>2368.06</v>
      </c>
      <c r="F85" s="5"/>
    </row>
    <row r="86" spans="1:6" ht="12.75">
      <c r="A86" s="2" t="s">
        <v>73</v>
      </c>
      <c r="B86" s="3">
        <v>800.35</v>
      </c>
      <c r="C86" s="3">
        <v>835.36</v>
      </c>
      <c r="D86" s="3">
        <v>803.93</v>
      </c>
      <c r="E86" s="3">
        <f t="shared" si="1"/>
        <v>2439.64</v>
      </c>
      <c r="F86" s="5"/>
    </row>
    <row r="87" spans="1:6" ht="12.75">
      <c r="A87" s="2" t="s">
        <v>74</v>
      </c>
      <c r="B87" s="3">
        <v>602.1</v>
      </c>
      <c r="C87" s="3">
        <v>504.66</v>
      </c>
      <c r="D87" s="3">
        <v>505.32</v>
      </c>
      <c r="E87" s="3">
        <f t="shared" si="1"/>
        <v>1612.08</v>
      </c>
      <c r="F87" s="5"/>
    </row>
    <row r="88" spans="1:6" ht="12.75">
      <c r="A88" s="2" t="s">
        <v>75</v>
      </c>
      <c r="B88" s="3">
        <v>668.49</v>
      </c>
      <c r="C88" s="3">
        <v>636.79</v>
      </c>
      <c r="D88" s="3">
        <v>649.18</v>
      </c>
      <c r="E88" s="3">
        <f t="shared" si="1"/>
        <v>1954.46</v>
      </c>
      <c r="F88" s="5"/>
    </row>
    <row r="89" spans="1:6" ht="12.75">
      <c r="A89" s="7" t="s">
        <v>76</v>
      </c>
      <c r="B89" s="3">
        <v>27.94</v>
      </c>
      <c r="C89" s="5">
        <v>-378.23</v>
      </c>
      <c r="D89" s="6">
        <v>367.6</v>
      </c>
      <c r="E89" s="3">
        <f>D89+B89</f>
        <v>395.54</v>
      </c>
      <c r="F89" s="5">
        <f>C89</f>
        <v>-378.23</v>
      </c>
    </row>
    <row r="90" spans="1:6" ht="12.75">
      <c r="A90" s="2" t="s">
        <v>77</v>
      </c>
      <c r="B90" s="3">
        <v>614.25</v>
      </c>
      <c r="C90" s="3">
        <v>696.31</v>
      </c>
      <c r="D90" s="3">
        <v>595.78</v>
      </c>
      <c r="E90" s="3">
        <f t="shared" si="1"/>
        <v>1906.34</v>
      </c>
      <c r="F90" s="5"/>
    </row>
    <row r="91" spans="1:6" ht="12.75">
      <c r="A91" s="2" t="s">
        <v>78</v>
      </c>
      <c r="B91" s="3">
        <v>756.62</v>
      </c>
      <c r="C91" s="3">
        <v>771.82</v>
      </c>
      <c r="D91" s="3">
        <v>775.11</v>
      </c>
      <c r="E91" s="3">
        <f t="shared" si="1"/>
        <v>2303.55</v>
      </c>
      <c r="F91" s="5"/>
    </row>
    <row r="92" spans="1:6" ht="12.75">
      <c r="A92" s="2" t="s">
        <v>109</v>
      </c>
      <c r="B92" s="3">
        <v>810.72</v>
      </c>
      <c r="C92" s="3">
        <v>767.92</v>
      </c>
      <c r="D92" s="3">
        <v>810.54</v>
      </c>
      <c r="E92" s="3">
        <f t="shared" si="1"/>
        <v>2389.18</v>
      </c>
      <c r="F92" s="5"/>
    </row>
    <row r="93" spans="1:6" ht="12.75">
      <c r="A93" s="2" t="s">
        <v>79</v>
      </c>
      <c r="B93" s="3">
        <v>584.73</v>
      </c>
      <c r="C93" s="3">
        <v>642.24</v>
      </c>
      <c r="D93" s="3">
        <v>478.18</v>
      </c>
      <c r="E93" s="3">
        <f t="shared" si="1"/>
        <v>1705.15</v>
      </c>
      <c r="F93" s="5"/>
    </row>
    <row r="94" spans="1:6" ht="12.75">
      <c r="A94" s="2" t="s">
        <v>80</v>
      </c>
      <c r="B94" s="3">
        <v>551.9</v>
      </c>
      <c r="C94" s="3">
        <v>508.37</v>
      </c>
      <c r="D94" s="3">
        <v>563.64</v>
      </c>
      <c r="E94" s="3">
        <f t="shared" si="1"/>
        <v>1623.9099999999999</v>
      </c>
      <c r="F94" s="5"/>
    </row>
    <row r="95" spans="1:6" ht="12.75">
      <c r="A95" s="2" t="s">
        <v>81</v>
      </c>
      <c r="B95" s="3">
        <v>890.23</v>
      </c>
      <c r="C95" s="3">
        <v>716.35</v>
      </c>
      <c r="D95" s="3">
        <v>678.93</v>
      </c>
      <c r="E95" s="3">
        <f t="shared" si="1"/>
        <v>2285.5099999999998</v>
      </c>
      <c r="F95" s="5"/>
    </row>
    <row r="96" spans="1:6" ht="12.75">
      <c r="A96" s="2" t="s">
        <v>82</v>
      </c>
      <c r="B96" s="3">
        <v>906.04</v>
      </c>
      <c r="C96" s="3">
        <v>901.05</v>
      </c>
      <c r="D96" s="3">
        <v>950.33</v>
      </c>
      <c r="E96" s="3">
        <f t="shared" si="1"/>
        <v>2757.42</v>
      </c>
      <c r="F96" s="5"/>
    </row>
    <row r="97" spans="1:6" ht="12.75">
      <c r="A97" s="2" t="s">
        <v>83</v>
      </c>
      <c r="B97" s="3">
        <v>166.19</v>
      </c>
      <c r="C97" s="3">
        <v>454.42</v>
      </c>
      <c r="D97" s="3">
        <v>2.68</v>
      </c>
      <c r="E97" s="3">
        <f t="shared" si="1"/>
        <v>623.29</v>
      </c>
      <c r="F97" s="5"/>
    </row>
    <row r="98" spans="1:6" ht="12.75">
      <c r="A98" s="2" t="s">
        <v>84</v>
      </c>
      <c r="B98" s="3">
        <v>1150.16</v>
      </c>
      <c r="C98" s="3">
        <v>769.39</v>
      </c>
      <c r="D98" s="3">
        <v>569.94</v>
      </c>
      <c r="E98" s="3">
        <f t="shared" si="1"/>
        <v>2489.4900000000002</v>
      </c>
      <c r="F98" s="5"/>
    </row>
    <row r="99" spans="1:6" ht="12.75">
      <c r="A99" s="2" t="s">
        <v>85</v>
      </c>
      <c r="B99" s="3">
        <v>821.25</v>
      </c>
      <c r="C99" s="3">
        <v>831.93</v>
      </c>
      <c r="D99" s="3">
        <v>653.34</v>
      </c>
      <c r="E99" s="3">
        <f t="shared" si="1"/>
        <v>2306.52</v>
      </c>
      <c r="F99" s="5"/>
    </row>
    <row r="100" spans="1:6" ht="12.75">
      <c r="A100" s="2" t="s">
        <v>86</v>
      </c>
      <c r="B100" s="3">
        <v>761.11</v>
      </c>
      <c r="C100" s="3">
        <v>766.07</v>
      </c>
      <c r="D100" s="3">
        <v>674.78</v>
      </c>
      <c r="E100" s="3">
        <f t="shared" si="1"/>
        <v>2201.96</v>
      </c>
      <c r="F100" s="5"/>
    </row>
    <row r="101" spans="1:6" ht="12.75">
      <c r="A101" s="2" t="s">
        <v>87</v>
      </c>
      <c r="B101" s="3">
        <v>578.78</v>
      </c>
      <c r="C101" s="3">
        <v>591.57</v>
      </c>
      <c r="D101" s="3">
        <v>474.23</v>
      </c>
      <c r="E101" s="3">
        <f t="shared" si="1"/>
        <v>1644.58</v>
      </c>
      <c r="F101" s="5"/>
    </row>
    <row r="102" spans="1:6" ht="12.75">
      <c r="A102" s="2" t="s">
        <v>88</v>
      </c>
      <c r="B102" s="3">
        <v>680.48</v>
      </c>
      <c r="C102" s="3">
        <v>686.87</v>
      </c>
      <c r="D102" s="3">
        <v>692.2</v>
      </c>
      <c r="E102" s="3">
        <f t="shared" si="1"/>
        <v>2059.55</v>
      </c>
      <c r="F102" s="5"/>
    </row>
    <row r="103" spans="1:6" ht="12.75">
      <c r="A103" s="2" t="s">
        <v>89</v>
      </c>
      <c r="B103" s="3">
        <v>711.73</v>
      </c>
      <c r="C103" s="3">
        <v>639.97</v>
      </c>
      <c r="D103" s="3">
        <v>613.78</v>
      </c>
      <c r="E103" s="3">
        <f t="shared" si="1"/>
        <v>1965.48</v>
      </c>
      <c r="F103" s="5"/>
    </row>
    <row r="104" spans="1:6" ht="12.75">
      <c r="A104" s="2" t="s">
        <v>90</v>
      </c>
      <c r="B104" s="3">
        <v>570.41</v>
      </c>
      <c r="C104" s="3">
        <v>624.78</v>
      </c>
      <c r="D104" s="3">
        <v>597.89</v>
      </c>
      <c r="E104" s="3">
        <f t="shared" si="1"/>
        <v>1793.08</v>
      </c>
      <c r="F104" s="5"/>
    </row>
    <row r="105" spans="1:6" ht="12.75">
      <c r="A105" s="2" t="s">
        <v>91</v>
      </c>
      <c r="B105" s="3">
        <v>787.67</v>
      </c>
      <c r="C105" s="3">
        <v>741.29</v>
      </c>
      <c r="D105" s="3">
        <v>716.47</v>
      </c>
      <c r="E105" s="3">
        <f t="shared" si="1"/>
        <v>2245.4300000000003</v>
      </c>
      <c r="F105" s="5"/>
    </row>
    <row r="106" spans="1:6" ht="12.75">
      <c r="A106" s="2" t="s">
        <v>92</v>
      </c>
      <c r="B106" s="3">
        <v>568.62</v>
      </c>
      <c r="C106" s="3">
        <v>562.5</v>
      </c>
      <c r="D106" s="3">
        <v>571.19</v>
      </c>
      <c r="E106" s="3">
        <f t="shared" si="1"/>
        <v>1702.31</v>
      </c>
      <c r="F106" s="5"/>
    </row>
    <row r="107" spans="1:6" ht="12.75">
      <c r="A107" s="2" t="s">
        <v>93</v>
      </c>
      <c r="B107" s="3">
        <v>674.95</v>
      </c>
      <c r="C107" s="3">
        <v>722.66</v>
      </c>
      <c r="D107" s="3">
        <v>661.39</v>
      </c>
      <c r="E107" s="3">
        <f t="shared" si="1"/>
        <v>2059</v>
      </c>
      <c r="F107" s="5"/>
    </row>
    <row r="108" spans="1:6" ht="12.75">
      <c r="A108" s="2" t="s">
        <v>94</v>
      </c>
      <c r="B108" s="3">
        <v>612.23</v>
      </c>
      <c r="C108" s="3">
        <v>670.94</v>
      </c>
      <c r="D108" s="3">
        <v>607.93</v>
      </c>
      <c r="E108" s="3">
        <f t="shared" si="1"/>
        <v>1891.1</v>
      </c>
      <c r="F108" s="5"/>
    </row>
    <row r="109" spans="1:6" ht="12.75">
      <c r="A109" s="2" t="s">
        <v>95</v>
      </c>
      <c r="B109" s="3">
        <v>850.35</v>
      </c>
      <c r="C109" s="3">
        <v>823.45</v>
      </c>
      <c r="D109" s="3">
        <v>791.55</v>
      </c>
      <c r="E109" s="3">
        <f t="shared" si="1"/>
        <v>2465.3500000000004</v>
      </c>
      <c r="F109" s="5"/>
    </row>
    <row r="110" spans="1:6" ht="12.75">
      <c r="A110" s="2" t="s">
        <v>96</v>
      </c>
      <c r="B110" s="3">
        <v>775.58</v>
      </c>
      <c r="C110" s="3">
        <v>704.28</v>
      </c>
      <c r="D110" s="3">
        <v>585.13</v>
      </c>
      <c r="E110" s="3">
        <f t="shared" si="1"/>
        <v>2064.9900000000002</v>
      </c>
      <c r="F110" s="5"/>
    </row>
    <row r="111" spans="1:6" ht="12.75">
      <c r="A111" s="2" t="s">
        <v>97</v>
      </c>
      <c r="B111" s="3">
        <v>915.29</v>
      </c>
      <c r="C111" s="3">
        <v>856.44</v>
      </c>
      <c r="D111" s="3">
        <v>838.09</v>
      </c>
      <c r="E111" s="3">
        <f t="shared" si="1"/>
        <v>2609.82</v>
      </c>
      <c r="F111" s="5"/>
    </row>
    <row r="112" spans="1:6" ht="12.75">
      <c r="A112" s="2" t="s">
        <v>98</v>
      </c>
      <c r="B112" s="3">
        <v>717.75</v>
      </c>
      <c r="C112" s="3">
        <v>707.97</v>
      </c>
      <c r="D112" s="3">
        <v>714</v>
      </c>
      <c r="E112" s="3">
        <f t="shared" si="1"/>
        <v>2139.7200000000003</v>
      </c>
      <c r="F112" s="5"/>
    </row>
    <row r="113" spans="1:6" ht="12.75">
      <c r="A113" s="7" t="s">
        <v>99</v>
      </c>
      <c r="B113" s="3">
        <v>396.35</v>
      </c>
      <c r="C113" s="5">
        <v>-359.85</v>
      </c>
      <c r="D113" s="6">
        <v>133.55</v>
      </c>
      <c r="E113" s="3">
        <f>D113+B113</f>
        <v>529.9000000000001</v>
      </c>
      <c r="F113" s="5">
        <f>C113</f>
        <v>-359.85</v>
      </c>
    </row>
    <row r="114" spans="1:6" ht="12.75">
      <c r="A114" s="2" t="s">
        <v>100</v>
      </c>
      <c r="B114" s="3">
        <v>530.97</v>
      </c>
      <c r="C114" s="3">
        <v>514.38</v>
      </c>
      <c r="D114" s="3">
        <v>520.32</v>
      </c>
      <c r="E114" s="3">
        <f t="shared" si="1"/>
        <v>1565.67</v>
      </c>
      <c r="F114" s="5"/>
    </row>
    <row r="115" spans="1:6" ht="12.75">
      <c r="A115" s="2" t="s">
        <v>101</v>
      </c>
      <c r="B115" s="3">
        <v>547.21</v>
      </c>
      <c r="C115" s="3">
        <v>549.1</v>
      </c>
      <c r="D115" s="3">
        <v>501.29</v>
      </c>
      <c r="E115" s="3">
        <f t="shared" si="1"/>
        <v>1597.6</v>
      </c>
      <c r="F115" s="5"/>
    </row>
    <row r="116" spans="1:6" ht="12.75">
      <c r="A116" s="2" t="s">
        <v>102</v>
      </c>
      <c r="B116" s="3">
        <v>651.99</v>
      </c>
      <c r="C116" s="3">
        <v>645.5</v>
      </c>
      <c r="D116" s="3">
        <v>567.91</v>
      </c>
      <c r="E116" s="3">
        <f t="shared" si="1"/>
        <v>1865.4</v>
      </c>
      <c r="F116" s="5"/>
    </row>
    <row r="117" spans="1:6" ht="12.75">
      <c r="A117" s="13" t="s">
        <v>103</v>
      </c>
      <c r="B117" s="14">
        <v>852.1</v>
      </c>
      <c r="C117" s="14">
        <v>807.38</v>
      </c>
      <c r="D117" s="14">
        <v>791.93</v>
      </c>
      <c r="E117" s="14">
        <f t="shared" si="1"/>
        <v>2451.41</v>
      </c>
      <c r="F117" s="15"/>
    </row>
    <row r="118" spans="1:6" ht="12.75">
      <c r="A118" s="17" t="s">
        <v>117</v>
      </c>
      <c r="B118" s="17"/>
      <c r="C118" s="17"/>
      <c r="D118" s="17"/>
      <c r="E118" s="18">
        <f>SUM(E12:E117)</f>
        <v>195917.24</v>
      </c>
      <c r="F118" s="16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2021-08-06T09:01:40Z</dcterms:created>
  <dcterms:modified xsi:type="dcterms:W3CDTF">2021-08-06T10:43:35Z</dcterms:modified>
  <cp:category/>
  <cp:version/>
  <cp:contentType/>
  <cp:contentStatus/>
</cp:coreProperties>
</file>